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320"/>
  </bookViews>
  <sheets>
    <sheet name="Дод 4" sheetId="4" r:id="rId1"/>
  </sheets>
  <definedNames>
    <definedName name="_xlnm.Print_Area" localSheetId="0">'Дод 4'!$B$2:$AD$56</definedName>
  </definedNames>
  <calcPr calcId="162913"/>
</workbook>
</file>

<file path=xl/calcChain.xml><?xml version="1.0" encoding="utf-8"?>
<calcChain xmlns="http://schemas.openxmlformats.org/spreadsheetml/2006/main">
  <c r="H12" i="4" l="1"/>
  <c r="I12" i="4"/>
  <c r="G12" i="4"/>
  <c r="F12" i="4"/>
  <c r="E12" i="4" l="1"/>
  <c r="D12" i="4"/>
  <c r="D40" i="4"/>
  <c r="E40" i="4" l="1"/>
  <c r="AC49" i="4" l="1"/>
  <c r="AC48" i="4"/>
  <c r="AC47" i="4"/>
  <c r="AC46" i="4"/>
  <c r="AC45" i="4"/>
  <c r="AC44" i="4"/>
  <c r="AC43" i="4"/>
  <c r="AC42" i="4"/>
  <c r="AC41" i="4"/>
  <c r="AC40" i="4"/>
  <c r="AC38" i="4"/>
  <c r="AC34" i="4"/>
  <c r="AC31" i="4"/>
  <c r="AC30" i="4"/>
  <c r="AC28" i="4"/>
  <c r="AC27" i="4"/>
  <c r="AC25" i="4"/>
  <c r="AC23" i="4"/>
  <c r="AC22" i="4"/>
  <c r="AC21" i="4"/>
  <c r="AC18" i="4"/>
  <c r="AC16" i="4"/>
  <c r="AC15" i="4"/>
  <c r="AC14" i="4"/>
  <c r="AC13" i="4"/>
  <c r="AB49" i="4"/>
  <c r="AB48" i="4"/>
  <c r="AB47" i="4"/>
  <c r="AB46" i="4"/>
  <c r="AB45" i="4"/>
  <c r="AB44" i="4"/>
  <c r="AB43" i="4"/>
  <c r="AB42" i="4"/>
  <c r="AB41" i="4"/>
  <c r="AB38" i="4"/>
  <c r="AB34" i="4"/>
  <c r="AB31" i="4"/>
  <c r="AB30" i="4"/>
  <c r="AB28" i="4"/>
  <c r="AB27" i="4"/>
  <c r="AB25" i="4"/>
  <c r="AB23" i="4"/>
  <c r="AB22" i="4"/>
  <c r="AB21" i="4"/>
  <c r="AB18" i="4"/>
  <c r="AB16" i="4"/>
  <c r="AB15" i="4"/>
  <c r="AB14" i="4"/>
  <c r="AB13" i="4"/>
  <c r="AC12" i="4"/>
  <c r="AB12" i="4"/>
  <c r="AB40" i="4"/>
</calcChain>
</file>

<file path=xl/sharedStrings.xml><?xml version="1.0" encoding="utf-8"?>
<sst xmlns="http://schemas.openxmlformats.org/spreadsheetml/2006/main" count="242" uniqueCount="103">
  <si>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</si>
  <si>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</si>
  <si>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</si>
  <si>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Усього за звітний період з початку року</t>
  </si>
  <si>
    <t>А</t>
  </si>
  <si>
    <t>Б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</si>
  <si>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</si>
  <si>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</si>
  <si>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</si>
  <si>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</si>
  <si>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</si>
  <si>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</si>
  <si>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</si>
  <si>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</si>
  <si>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</si>
  <si>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</si>
  <si>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</si>
  <si>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</si>
  <si>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 </t>
  </si>
  <si>
    <t>Додаток 4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</si>
  <si>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</si>
  <si>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</si>
  <si>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</si>
  <si>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</si>
  <si>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</si>
  <si>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</si>
  <si>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</si>
  <si>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</si>
  <si>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</si>
  <si>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</si>
  <si>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</si>
  <si>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</si>
  <si>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</si>
  <si>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тонн</t>
  </si>
  <si>
    <t>г/кВт·год</t>
  </si>
  <si>
    <t>Викиди в атмосферне повітря окремих забруднюючих речовин, усього, у тому числі:</t>
  </si>
  <si>
    <t>Азоту оксиди</t>
  </si>
  <si>
    <t>Аміак</t>
  </si>
  <si>
    <t>Ангідрид сірчистий</t>
  </si>
  <si>
    <t>Ацетон</t>
  </si>
  <si>
    <t>Бенз(о)пірен</t>
  </si>
  <si>
    <t>Бутилацетат</t>
  </si>
  <si>
    <t>Ванадію п'ятиокис</t>
  </si>
  <si>
    <t>Водень хлористий</t>
  </si>
  <si>
    <t>Вуглецю окис</t>
  </si>
  <si>
    <t>Вуглецю двоокис</t>
  </si>
  <si>
    <t>Вуглеводні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</si>
  <si>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</si>
  <si>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</si>
  <si>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</si>
  <si>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</si>
  <si>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</si>
  <si>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</si>
  <si>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</si>
  <si>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</si>
  <si>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</si>
  <si>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</si>
  <si>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</si>
  <si>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</si>
  <si>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</si>
  <si>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</si>
  <si>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</si>
  <si>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</si>
  <si>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</si>
  <si>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</si>
  <si>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</si>
  <si>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</si>
  <si>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</si>
  <si>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</si>
  <si>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</si>
  <si>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</si>
  <si>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</si>
  <si>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</si>
  <si>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</si>
  <si>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</si>
  <si>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</si>
  <si>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</si>
  <si>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</si>
  <si>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</si>
  <si>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</si>
  <si>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</si>
  <si>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</si>
  <si>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</si>
  <si>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</si>
  <si>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</si>
  <si>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</si>
  <si>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</si>
  <si>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</si>
  <si>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</si>
  <si>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</si>
  <si>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</si>
  <si>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</si>
  <si>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</si>
  <si>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</si>
  <si>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</si>
  <si>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</si>
  <si>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</si>
  <si>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</si>
  <si>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</si>
  <si>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>-</t>
  </si>
  <si>
    <t>Заступник головного інженера з експлуатації та екологічних питань                                                                                            І.А. Гуртовий</t>
  </si>
  <si>
    <t>Начальник  ВТВ                                                                                                                                                                                           А.М. Бурдейний</t>
  </si>
  <si>
    <t>Інформація про вплив на навколишнє природне середовище, спричинений виробництвом електричної енергії, за березень 2022 року/січень   ̶   грудень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</si>
</sst>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6"/>
  <sheetViews>
    <sheetView tabSelected="1" view="pageBreakPreview" topLeftCell="B46" zoomScaleNormal="60" zoomScaleSheetLayoutView="100" workbookViewId="0">
      <pane xSplit="2" topLeftCell="D1" activePane="topRight" state="frozen"/>
      <selection activeCell="B4" sqref="B4"/>
      <selection pane="topRight" activeCell="Q4" sqref="Q4"/>
    </sheetView>
  </sheetViews>
  <sheetFormatPr defaultColWidth="9.1796875" defaultRowHeight="15.5" x14ac:dyDescent="0.35"/>
  <cols>
    <col min="1" max="2" width="9.1796875" style="14"/>
    <col min="3" max="3" width="35.7265625" style="14" customWidth="1"/>
    <col min="4" max="4" width="13.54296875" style="14" customWidth="1"/>
    <col min="5" max="5" width="13.81640625" style="14" customWidth="1"/>
    <col min="6" max="6" width="13.26953125" style="14" customWidth="1"/>
    <col min="7" max="7" width="13" style="14" customWidth="1"/>
    <col min="8" max="8" width="13.453125" style="14" customWidth="1"/>
    <col min="9" max="9" width="12.1796875" style="14" customWidth="1"/>
    <col min="10" max="10" width="13.81640625" style="14" customWidth="1"/>
    <col min="11" max="11" width="13" style="14" customWidth="1"/>
    <col min="12" max="12" width="13.453125" style="14" customWidth="1"/>
    <col min="13" max="13" width="12.26953125" style="14" customWidth="1"/>
    <col min="14" max="14" width="13" style="14" customWidth="1"/>
    <col min="15" max="15" width="12.26953125" style="14" customWidth="1"/>
    <col min="16" max="16" width="12.1796875" style="14" customWidth="1"/>
    <col min="17" max="17" width="12.26953125" style="14" customWidth="1"/>
    <col min="18" max="18" width="12" style="14" customWidth="1"/>
    <col min="19" max="19" width="12.1796875" style="14" customWidth="1"/>
    <col min="20" max="20" width="12.7265625" style="14" customWidth="1"/>
    <col min="21" max="21" width="12.1796875" style="14" customWidth="1"/>
    <col min="22" max="22" width="11.81640625" style="14" customWidth="1"/>
    <col min="23" max="23" width="13" style="14" customWidth="1"/>
    <col min="24" max="24" width="11.1796875" style="14" customWidth="1"/>
    <col min="25" max="25" width="12.54296875" style="14" customWidth="1"/>
    <col min="26" max="26" width="12.7265625" style="14" customWidth="1"/>
    <col min="27" max="27" width="12.54296875" style="14" customWidth="1"/>
    <col min="28" max="28" width="15.1796875" style="14" customWidth="1"/>
    <col min="29" max="29" width="14.81640625" style="14" customWidth="1"/>
    <col min="30" max="30" width="3.54296875" style="14" customWidth="1"/>
    <col min="31" max="32" width="9.7265625" style="14" customWidth="1"/>
    <col min="33" max="16384" width="9.1796875" style="14"/>
  </cols>
  <sheetData>
    <row r="2" spans="2:32" ht="18" x14ac:dyDescent="0.4">
      <c r="W2" s="15" t="s">
        <v>19</v>
      </c>
      <c r="X2" s="15"/>
      <c r="Y2" s="15"/>
      <c r="Z2" s="15"/>
      <c r="AA2" s="15"/>
      <c r="AB2" s="15"/>
      <c r="AC2" s="15"/>
    </row>
    <row r="3" spans="2:32" ht="82.5" customHeight="1" x14ac:dyDescent="0.4">
      <c r="V3" s="16"/>
      <c r="W3" s="48" t="s">
        <v>0</v>
      </c>
      <c r="X3" s="48"/>
      <c r="Y3" s="48"/>
      <c r="Z3" s="48"/>
      <c r="AA3" s="48"/>
      <c r="AB3" s="48"/>
      <c r="AC3" s="48"/>
    </row>
    <row r="4" spans="2:32" ht="50.25" customHeight="1" x14ac:dyDescent="0.35"/>
    <row r="5" spans="2:32" ht="28.5" customHeight="1" x14ac:dyDescent="0.35">
      <c r="B5" s="49" t="s">
        <v>102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2:32" ht="18" customHeight="1" x14ac:dyDescent="0.3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7"/>
      <c r="Q6" s="7"/>
      <c r="R6" s="6"/>
      <c r="S6" s="6"/>
      <c r="W6" s="50" t="s">
        <v>1</v>
      </c>
      <c r="X6" s="50"/>
      <c r="Y6" s="50"/>
      <c r="Z6" s="17"/>
      <c r="AA6" s="17"/>
      <c r="AB6" s="17"/>
      <c r="AC6" s="17"/>
    </row>
    <row r="7" spans="2:32" ht="16" thickBot="1" x14ac:dyDescent="0.4">
      <c r="B7" s="18"/>
    </row>
    <row r="8" spans="2:32" ht="57.75" customHeight="1" x14ac:dyDescent="0.35">
      <c r="B8" s="51" t="s">
        <v>2</v>
      </c>
      <c r="C8" s="53" t="s">
        <v>20</v>
      </c>
      <c r="D8" s="42" t="s">
        <v>21</v>
      </c>
      <c r="E8" s="42"/>
      <c r="F8" s="42" t="s">
        <v>22</v>
      </c>
      <c r="G8" s="42"/>
      <c r="H8" s="42" t="s">
        <v>23</v>
      </c>
      <c r="I8" s="42"/>
      <c r="J8" s="42" t="s">
        <v>24</v>
      </c>
      <c r="K8" s="42"/>
      <c r="L8" s="42" t="s">
        <v>25</v>
      </c>
      <c r="M8" s="42"/>
      <c r="N8" s="42" t="s">
        <v>26</v>
      </c>
      <c r="O8" s="42"/>
      <c r="P8" s="42" t="s">
        <v>27</v>
      </c>
      <c r="Q8" s="42"/>
      <c r="R8" s="42" t="s">
        <v>28</v>
      </c>
      <c r="S8" s="42"/>
      <c r="T8" s="42" t="s">
        <v>29</v>
      </c>
      <c r="U8" s="42"/>
      <c r="V8" s="42" t="s">
        <v>30</v>
      </c>
      <c r="W8" s="42"/>
      <c r="X8" s="42" t="s">
        <v>31</v>
      </c>
      <c r="Y8" s="42"/>
      <c r="Z8" s="42" t="s">
        <v>32</v>
      </c>
      <c r="AA8" s="47"/>
      <c r="AB8" s="51" t="s">
        <v>3</v>
      </c>
      <c r="AC8" s="55"/>
      <c r="AD8" s="19"/>
      <c r="AE8" s="19"/>
      <c r="AF8" s="19"/>
    </row>
    <row r="9" spans="2:32" x14ac:dyDescent="0.35">
      <c r="B9" s="52"/>
      <c r="C9" s="54"/>
      <c r="D9" s="44" t="s">
        <v>33</v>
      </c>
      <c r="E9" s="44" t="s">
        <v>34</v>
      </c>
      <c r="F9" s="44" t="s">
        <v>33</v>
      </c>
      <c r="G9" s="44" t="s">
        <v>34</v>
      </c>
      <c r="H9" s="44" t="s">
        <v>33</v>
      </c>
      <c r="I9" s="44" t="s">
        <v>34</v>
      </c>
      <c r="J9" s="44" t="s">
        <v>33</v>
      </c>
      <c r="K9" s="44" t="s">
        <v>34</v>
      </c>
      <c r="L9" s="44" t="s">
        <v>33</v>
      </c>
      <c r="M9" s="44" t="s">
        <v>34</v>
      </c>
      <c r="N9" s="44" t="s">
        <v>33</v>
      </c>
      <c r="O9" s="44" t="s">
        <v>34</v>
      </c>
      <c r="P9" s="44" t="s">
        <v>33</v>
      </c>
      <c r="Q9" s="44" t="s">
        <v>34</v>
      </c>
      <c r="R9" s="44" t="s">
        <v>33</v>
      </c>
      <c r="S9" s="44" t="s">
        <v>34</v>
      </c>
      <c r="T9" s="44" t="s">
        <v>33</v>
      </c>
      <c r="U9" s="44" t="s">
        <v>34</v>
      </c>
      <c r="V9" s="44" t="s">
        <v>33</v>
      </c>
      <c r="W9" s="44" t="s">
        <v>34</v>
      </c>
      <c r="X9" s="44" t="s">
        <v>33</v>
      </c>
      <c r="Y9" s="44" t="s">
        <v>34</v>
      </c>
      <c r="Z9" s="44" t="s">
        <v>33</v>
      </c>
      <c r="AA9" s="45" t="s">
        <v>34</v>
      </c>
      <c r="AB9" s="46" t="s">
        <v>33</v>
      </c>
      <c r="AC9" s="43" t="s">
        <v>34</v>
      </c>
      <c r="AD9" s="20"/>
      <c r="AE9" s="20"/>
      <c r="AF9" s="20"/>
    </row>
    <row r="10" spans="2:32" ht="15.75" customHeight="1" x14ac:dyDescent="0.35">
      <c r="B10" s="52"/>
      <c r="C10" s="5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6"/>
      <c r="AC10" s="43"/>
      <c r="AD10" s="20"/>
      <c r="AE10" s="20"/>
      <c r="AF10" s="20"/>
    </row>
    <row r="11" spans="2:32" ht="15.75" customHeight="1" x14ac:dyDescent="0.35">
      <c r="B11" s="3" t="s">
        <v>4</v>
      </c>
      <c r="C11" s="1" t="s">
        <v>5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 s="1">
        <v>21</v>
      </c>
      <c r="Y11" s="1">
        <v>22</v>
      </c>
      <c r="Z11" s="1">
        <v>23</v>
      </c>
      <c r="AA11" s="25">
        <v>24</v>
      </c>
      <c r="AB11" s="3">
        <v>25</v>
      </c>
      <c r="AC11" s="24">
        <v>26</v>
      </c>
      <c r="AD11" s="20"/>
      <c r="AE11" s="20"/>
      <c r="AF11" s="20"/>
    </row>
    <row r="12" spans="2:32" ht="81.75" customHeight="1" x14ac:dyDescent="0.35">
      <c r="B12" s="2">
        <v>1</v>
      </c>
      <c r="C12" s="10" t="s">
        <v>35</v>
      </c>
      <c r="D12" s="27">
        <f t="shared" ref="D12:I12" si="0">SUM(D13:D39)</f>
        <v>671.34199999999998</v>
      </c>
      <c r="E12" s="27">
        <f t="shared" si="0"/>
        <v>11.527599999999998</v>
      </c>
      <c r="F12" s="37">
        <f t="shared" si="0"/>
        <v>0</v>
      </c>
      <c r="G12" s="37">
        <f t="shared" si="0"/>
        <v>0</v>
      </c>
      <c r="H12" s="37">
        <f t="shared" si="0"/>
        <v>1812.6479999999999</v>
      </c>
      <c r="I12" s="37">
        <f t="shared" si="0"/>
        <v>39.9636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8"/>
      <c r="AB12" s="26">
        <f>D12+F12+H12+J12+L12+N12+P12+R12+T12+V12+X12+Z12</f>
        <v>2483.9899999999998</v>
      </c>
      <c r="AC12" s="5">
        <f>E12+G12+I12+K12+M12+O12+Q12+S12+U12+W12+Y12+AA12</f>
        <v>51.491199999999999</v>
      </c>
    </row>
    <row r="13" spans="2:32" ht="18" x14ac:dyDescent="0.35">
      <c r="B13" s="21" t="s">
        <v>6</v>
      </c>
      <c r="C13" s="4" t="s">
        <v>36</v>
      </c>
      <c r="D13" s="28">
        <v>0.878</v>
      </c>
      <c r="E13" s="28">
        <v>1.4999999999999999E-2</v>
      </c>
      <c r="F13" s="28">
        <v>0</v>
      </c>
      <c r="G13" s="28">
        <v>0</v>
      </c>
      <c r="H13" s="28">
        <v>1.1240000000000001</v>
      </c>
      <c r="I13" s="28">
        <v>2.5000000000000001E-2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1"/>
      <c r="AB13" s="26">
        <f t="shared" ref="AB13:AB49" si="1">D13+F13+H13+J13+L13+N13+P13+R13+T13+V13+X13+Z13</f>
        <v>2.0020000000000002</v>
      </c>
      <c r="AC13" s="5">
        <f t="shared" ref="AC13:AC49" si="2">E13+G13+I13+K13+M13+O13+Q13+S13+U13+W13+Y13+AA13</f>
        <v>0.04</v>
      </c>
      <c r="AD13" s="22"/>
      <c r="AE13" s="22"/>
      <c r="AF13" s="22"/>
    </row>
    <row r="14" spans="2:32" ht="18" x14ac:dyDescent="0.35">
      <c r="B14" s="21" t="s">
        <v>7</v>
      </c>
      <c r="C14" s="4" t="s">
        <v>37</v>
      </c>
      <c r="D14" s="28">
        <v>0</v>
      </c>
      <c r="E14" s="28">
        <v>0</v>
      </c>
      <c r="F14" s="36">
        <v>0</v>
      </c>
      <c r="G14" s="36">
        <v>0</v>
      </c>
      <c r="H14" s="28">
        <v>0</v>
      </c>
      <c r="I14" s="28">
        <v>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1"/>
      <c r="AB14" s="26">
        <f t="shared" si="1"/>
        <v>0</v>
      </c>
      <c r="AC14" s="5">
        <f t="shared" si="2"/>
        <v>0</v>
      </c>
      <c r="AD14" s="22"/>
      <c r="AE14" s="22"/>
      <c r="AF14" s="22"/>
    </row>
    <row r="15" spans="2:32" ht="18" x14ac:dyDescent="0.35">
      <c r="B15" s="21" t="s">
        <v>8</v>
      </c>
      <c r="C15" s="4" t="s">
        <v>38</v>
      </c>
      <c r="D15" s="28">
        <v>0.58099999999999996</v>
      </c>
      <c r="E15" s="28">
        <v>0.01</v>
      </c>
      <c r="F15" s="36">
        <v>0</v>
      </c>
      <c r="G15" s="36">
        <v>0</v>
      </c>
      <c r="H15" s="28">
        <v>0</v>
      </c>
      <c r="I15" s="28">
        <v>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1"/>
      <c r="AB15" s="26">
        <f t="shared" si="1"/>
        <v>0.58099999999999996</v>
      </c>
      <c r="AC15" s="5">
        <f t="shared" si="2"/>
        <v>0.01</v>
      </c>
      <c r="AD15" s="22"/>
      <c r="AE15" s="22"/>
      <c r="AF15" s="22"/>
    </row>
    <row r="16" spans="2:32" ht="18" x14ac:dyDescent="0.35">
      <c r="B16" s="21" t="s">
        <v>9</v>
      </c>
      <c r="C16" s="4" t="s">
        <v>39</v>
      </c>
      <c r="D16" s="28">
        <v>0</v>
      </c>
      <c r="E16" s="28">
        <v>0</v>
      </c>
      <c r="F16" s="36">
        <v>0</v>
      </c>
      <c r="G16" s="36">
        <v>0</v>
      </c>
      <c r="H16" s="28">
        <v>0</v>
      </c>
      <c r="I16" s="28">
        <v>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1"/>
      <c r="AB16" s="26">
        <f t="shared" si="1"/>
        <v>0</v>
      </c>
      <c r="AC16" s="5">
        <f t="shared" si="2"/>
        <v>0</v>
      </c>
      <c r="AD16" s="22"/>
      <c r="AE16" s="22"/>
      <c r="AF16" s="22"/>
    </row>
    <row r="17" spans="2:32" ht="18" x14ac:dyDescent="0.35">
      <c r="B17" s="21" t="s">
        <v>10</v>
      </c>
      <c r="C17" s="4" t="s">
        <v>40</v>
      </c>
      <c r="D17" s="28" t="s">
        <v>99</v>
      </c>
      <c r="E17" s="28" t="s">
        <v>99</v>
      </c>
      <c r="F17" s="36" t="s">
        <v>99</v>
      </c>
      <c r="G17" s="36" t="s">
        <v>99</v>
      </c>
      <c r="H17" s="36" t="s">
        <v>99</v>
      </c>
      <c r="I17" s="36" t="s">
        <v>99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1"/>
      <c r="AB17" s="33" t="s">
        <v>99</v>
      </c>
      <c r="AC17" s="29" t="s">
        <v>99</v>
      </c>
      <c r="AD17" s="22"/>
      <c r="AE17" s="22"/>
      <c r="AF17" s="22"/>
    </row>
    <row r="18" spans="2:32" ht="18" x14ac:dyDescent="0.35">
      <c r="B18" s="21" t="s">
        <v>11</v>
      </c>
      <c r="C18" s="4" t="s">
        <v>41</v>
      </c>
      <c r="D18" s="28">
        <v>0</v>
      </c>
      <c r="E18" s="28">
        <v>0</v>
      </c>
      <c r="F18" s="36">
        <v>0</v>
      </c>
      <c r="G18" s="36">
        <v>0</v>
      </c>
      <c r="H18" s="28">
        <v>0</v>
      </c>
      <c r="I18" s="28"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1"/>
      <c r="AB18" s="26">
        <f t="shared" si="1"/>
        <v>0</v>
      </c>
      <c r="AC18" s="5">
        <f t="shared" si="2"/>
        <v>0</v>
      </c>
      <c r="AD18" s="22"/>
      <c r="AE18" s="22"/>
      <c r="AF18" s="22"/>
    </row>
    <row r="19" spans="2:32" ht="18" x14ac:dyDescent="0.35">
      <c r="B19" s="21" t="s">
        <v>12</v>
      </c>
      <c r="C19" s="4" t="s">
        <v>42</v>
      </c>
      <c r="D19" s="28" t="s">
        <v>99</v>
      </c>
      <c r="E19" s="28" t="s">
        <v>99</v>
      </c>
      <c r="F19" s="36" t="s">
        <v>99</v>
      </c>
      <c r="G19" s="36" t="s">
        <v>99</v>
      </c>
      <c r="H19" s="36" t="s">
        <v>99</v>
      </c>
      <c r="I19" s="36" t="s">
        <v>99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1"/>
      <c r="AB19" s="33" t="s">
        <v>99</v>
      </c>
      <c r="AC19" s="29" t="s">
        <v>99</v>
      </c>
      <c r="AD19" s="22"/>
      <c r="AE19" s="22"/>
      <c r="AF19" s="22"/>
    </row>
    <row r="20" spans="2:32" ht="18" x14ac:dyDescent="0.35">
      <c r="B20" s="21" t="s">
        <v>13</v>
      </c>
      <c r="C20" s="4" t="s">
        <v>43</v>
      </c>
      <c r="D20" s="28" t="s">
        <v>99</v>
      </c>
      <c r="E20" s="28" t="s">
        <v>99</v>
      </c>
      <c r="F20" s="36" t="s">
        <v>99</v>
      </c>
      <c r="G20" s="36" t="s">
        <v>99</v>
      </c>
      <c r="H20" s="36" t="s">
        <v>99</v>
      </c>
      <c r="I20" s="36" t="s">
        <v>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1"/>
      <c r="AB20" s="33" t="s">
        <v>99</v>
      </c>
      <c r="AC20" s="29" t="s">
        <v>99</v>
      </c>
      <c r="AD20" s="22"/>
      <c r="AE20" s="22"/>
      <c r="AF20" s="22"/>
    </row>
    <row r="21" spans="2:32" ht="18" x14ac:dyDescent="0.35">
      <c r="B21" s="21" t="s">
        <v>14</v>
      </c>
      <c r="C21" s="4" t="s">
        <v>44</v>
      </c>
      <c r="D21" s="28">
        <v>0.02</v>
      </c>
      <c r="E21" s="28">
        <v>2.9999999999999997E-4</v>
      </c>
      <c r="F21" s="36">
        <v>0</v>
      </c>
      <c r="G21" s="36">
        <v>0</v>
      </c>
      <c r="H21" s="28">
        <v>8.9999999999999993E-3</v>
      </c>
      <c r="I21" s="28">
        <v>2.0000000000000001E-4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1"/>
      <c r="AB21" s="26">
        <f t="shared" si="1"/>
        <v>2.8999999999999998E-2</v>
      </c>
      <c r="AC21" s="5">
        <f t="shared" si="2"/>
        <v>5.0000000000000001E-4</v>
      </c>
      <c r="AD21" s="22"/>
      <c r="AE21" s="22"/>
      <c r="AF21" s="22"/>
    </row>
    <row r="22" spans="2:32" ht="18" x14ac:dyDescent="0.35">
      <c r="B22" s="21" t="s">
        <v>15</v>
      </c>
      <c r="C22" s="4" t="s">
        <v>45</v>
      </c>
      <c r="D22" s="28">
        <v>669.46199999999999</v>
      </c>
      <c r="E22" s="28">
        <v>11.494999999999999</v>
      </c>
      <c r="F22" s="36">
        <v>0</v>
      </c>
      <c r="G22" s="36">
        <v>0</v>
      </c>
      <c r="H22" s="28">
        <v>1811.377</v>
      </c>
      <c r="I22" s="28">
        <v>39.935000000000002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1"/>
      <c r="AB22" s="26">
        <f t="shared" si="1"/>
        <v>2480.8389999999999</v>
      </c>
      <c r="AC22" s="5">
        <f t="shared" si="2"/>
        <v>51.43</v>
      </c>
      <c r="AD22" s="22"/>
      <c r="AE22" s="22"/>
      <c r="AF22" s="22"/>
    </row>
    <row r="23" spans="2:32" ht="18" x14ac:dyDescent="0.35">
      <c r="B23" s="21" t="s">
        <v>16</v>
      </c>
      <c r="C23" s="4" t="s">
        <v>46</v>
      </c>
      <c r="D23" s="28">
        <v>3.4000000000000002E-2</v>
      </c>
      <c r="E23" s="28">
        <v>1E-3</v>
      </c>
      <c r="F23" s="36">
        <v>0</v>
      </c>
      <c r="G23" s="36">
        <v>0</v>
      </c>
      <c r="H23" s="28">
        <v>0.12</v>
      </c>
      <c r="I23" s="28">
        <v>3.0000000000000001E-3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1"/>
      <c r="AB23" s="26">
        <f t="shared" si="1"/>
        <v>0.154</v>
      </c>
      <c r="AC23" s="5">
        <f t="shared" si="2"/>
        <v>4.0000000000000001E-3</v>
      </c>
      <c r="AD23" s="22"/>
      <c r="AE23" s="22"/>
      <c r="AF23" s="22"/>
    </row>
    <row r="24" spans="2:32" ht="27" customHeight="1" x14ac:dyDescent="0.35">
      <c r="B24" s="21" t="s">
        <v>17</v>
      </c>
      <c r="C24" s="4" t="s">
        <v>47</v>
      </c>
      <c r="D24" s="28" t="s">
        <v>99</v>
      </c>
      <c r="E24" s="28" t="s">
        <v>99</v>
      </c>
      <c r="F24" s="36" t="s">
        <v>99</v>
      </c>
      <c r="G24" s="36" t="s">
        <v>99</v>
      </c>
      <c r="H24" s="36" t="s">
        <v>99</v>
      </c>
      <c r="I24" s="36" t="s">
        <v>99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1"/>
      <c r="AB24" s="33" t="s">
        <v>99</v>
      </c>
      <c r="AC24" s="29" t="s">
        <v>99</v>
      </c>
      <c r="AD24" s="22"/>
      <c r="AE24" s="22"/>
      <c r="AF24" s="22"/>
    </row>
    <row r="25" spans="2:32" ht="18" x14ac:dyDescent="0.35">
      <c r="B25" s="21" t="s">
        <v>48</v>
      </c>
      <c r="C25" s="4" t="s">
        <v>49</v>
      </c>
      <c r="D25" s="28">
        <v>0.36699999999999999</v>
      </c>
      <c r="E25" s="28">
        <v>6.3E-3</v>
      </c>
      <c r="F25" s="36">
        <v>0</v>
      </c>
      <c r="G25" s="36">
        <v>0</v>
      </c>
      <c r="H25" s="28">
        <v>1.7999999999999999E-2</v>
      </c>
      <c r="I25" s="28">
        <v>4.0000000000000002E-4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1"/>
      <c r="AB25" s="26">
        <f t="shared" si="1"/>
        <v>0.38500000000000001</v>
      </c>
      <c r="AC25" s="5">
        <f t="shared" si="2"/>
        <v>6.7000000000000002E-3</v>
      </c>
      <c r="AD25" s="22"/>
      <c r="AE25" s="22"/>
      <c r="AF25" s="22"/>
    </row>
    <row r="26" spans="2:32" ht="18" x14ac:dyDescent="0.35">
      <c r="B26" s="21" t="s">
        <v>50</v>
      </c>
      <c r="C26" s="4" t="s">
        <v>51</v>
      </c>
      <c r="D26" s="28" t="s">
        <v>99</v>
      </c>
      <c r="E26" s="28" t="s">
        <v>99</v>
      </c>
      <c r="F26" s="36" t="s">
        <v>99</v>
      </c>
      <c r="G26" s="36" t="s">
        <v>99</v>
      </c>
      <c r="H26" s="36" t="s">
        <v>99</v>
      </c>
      <c r="I26" s="36" t="s">
        <v>99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3" t="s">
        <v>99</v>
      </c>
      <c r="AC26" s="29" t="s">
        <v>99</v>
      </c>
      <c r="AD26" s="22"/>
      <c r="AE26" s="22"/>
      <c r="AF26" s="22"/>
    </row>
    <row r="27" spans="2:32" ht="27.75" customHeight="1" x14ac:dyDescent="0.35">
      <c r="B27" s="21" t="s">
        <v>52</v>
      </c>
      <c r="C27" s="4" t="s">
        <v>53</v>
      </c>
      <c r="D27" s="28">
        <v>0</v>
      </c>
      <c r="E27" s="28">
        <v>0</v>
      </c>
      <c r="F27" s="36">
        <v>0</v>
      </c>
      <c r="G27" s="36">
        <v>0</v>
      </c>
      <c r="H27" s="28">
        <v>0</v>
      </c>
      <c r="I27" s="28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26">
        <f t="shared" si="1"/>
        <v>0</v>
      </c>
      <c r="AC27" s="5">
        <f t="shared" si="2"/>
        <v>0</v>
      </c>
      <c r="AD27" s="22"/>
      <c r="AE27" s="22"/>
      <c r="AF27" s="22"/>
    </row>
    <row r="28" spans="2:32" ht="18" x14ac:dyDescent="0.35">
      <c r="B28" s="21" t="s">
        <v>54</v>
      </c>
      <c r="C28" s="4" t="s">
        <v>55</v>
      </c>
      <c r="D28" s="28">
        <v>0</v>
      </c>
      <c r="E28" s="28">
        <v>0</v>
      </c>
      <c r="F28" s="36">
        <v>0</v>
      </c>
      <c r="G28" s="36">
        <v>0</v>
      </c>
      <c r="H28" s="28">
        <v>0</v>
      </c>
      <c r="I28" s="28"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26">
        <f t="shared" si="1"/>
        <v>0</v>
      </c>
      <c r="AC28" s="5">
        <f t="shared" si="2"/>
        <v>0</v>
      </c>
      <c r="AD28" s="22"/>
      <c r="AE28" s="22"/>
      <c r="AF28" s="22"/>
    </row>
    <row r="29" spans="2:32" ht="18" x14ac:dyDescent="0.35">
      <c r="B29" s="21" t="s">
        <v>56</v>
      </c>
      <c r="C29" s="4" t="s">
        <v>57</v>
      </c>
      <c r="D29" s="28" t="s">
        <v>99</v>
      </c>
      <c r="E29" s="28"/>
      <c r="F29" s="36" t="s">
        <v>99</v>
      </c>
      <c r="G29" s="36" t="s">
        <v>99</v>
      </c>
      <c r="H29" s="36" t="s">
        <v>99</v>
      </c>
      <c r="I29" s="36" t="s">
        <v>99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1"/>
      <c r="AB29" s="33" t="s">
        <v>99</v>
      </c>
      <c r="AC29" s="29" t="s">
        <v>99</v>
      </c>
      <c r="AD29" s="22"/>
      <c r="AE29" s="22"/>
      <c r="AF29" s="22"/>
    </row>
    <row r="30" spans="2:32" ht="18" x14ac:dyDescent="0.35">
      <c r="B30" s="21" t="s">
        <v>58</v>
      </c>
      <c r="C30" s="4" t="s">
        <v>59</v>
      </c>
      <c r="D30" s="28">
        <v>0</v>
      </c>
      <c r="E30" s="28">
        <v>0</v>
      </c>
      <c r="F30" s="36">
        <v>0</v>
      </c>
      <c r="G30" s="36">
        <v>0</v>
      </c>
      <c r="H30" s="28">
        <v>0</v>
      </c>
      <c r="I30" s="28">
        <v>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1"/>
      <c r="AB30" s="26">
        <f t="shared" si="1"/>
        <v>0</v>
      </c>
      <c r="AC30" s="5">
        <f t="shared" si="2"/>
        <v>0</v>
      </c>
      <c r="AD30" s="22"/>
      <c r="AE30" s="22"/>
      <c r="AF30" s="22"/>
    </row>
    <row r="31" spans="2:32" ht="18" x14ac:dyDescent="0.35">
      <c r="B31" s="21" t="s">
        <v>60</v>
      </c>
      <c r="C31" s="4" t="s">
        <v>61</v>
      </c>
      <c r="D31" s="28">
        <v>0</v>
      </c>
      <c r="E31" s="28">
        <v>0</v>
      </c>
      <c r="F31" s="36">
        <v>0</v>
      </c>
      <c r="G31" s="36">
        <v>0</v>
      </c>
      <c r="H31" s="28">
        <v>0</v>
      </c>
      <c r="I31" s="28"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1"/>
      <c r="AB31" s="26">
        <f t="shared" si="1"/>
        <v>0</v>
      </c>
      <c r="AC31" s="5">
        <f t="shared" si="2"/>
        <v>0</v>
      </c>
      <c r="AD31" s="22"/>
      <c r="AE31" s="22"/>
      <c r="AF31" s="22"/>
    </row>
    <row r="32" spans="2:32" ht="18" x14ac:dyDescent="0.35">
      <c r="B32" s="21" t="s">
        <v>62</v>
      </c>
      <c r="C32" s="4" t="s">
        <v>63</v>
      </c>
      <c r="D32" s="28" t="s">
        <v>99</v>
      </c>
      <c r="E32" s="28" t="s">
        <v>99</v>
      </c>
      <c r="F32" s="36" t="s">
        <v>99</v>
      </c>
      <c r="G32" s="36" t="s">
        <v>99</v>
      </c>
      <c r="H32" s="36" t="s">
        <v>99</v>
      </c>
      <c r="I32" s="36" t="s">
        <v>99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1"/>
      <c r="AB32" s="33" t="s">
        <v>99</v>
      </c>
      <c r="AC32" s="29" t="s">
        <v>99</v>
      </c>
      <c r="AD32" s="22"/>
      <c r="AE32" s="22"/>
      <c r="AF32" s="22"/>
    </row>
    <row r="33" spans="2:32" ht="18" x14ac:dyDescent="0.35">
      <c r="B33" s="21" t="s">
        <v>64</v>
      </c>
      <c r="C33" s="4" t="s">
        <v>65</v>
      </c>
      <c r="D33" s="28" t="s">
        <v>99</v>
      </c>
      <c r="E33" s="28" t="s">
        <v>99</v>
      </c>
      <c r="F33" s="36" t="s">
        <v>99</v>
      </c>
      <c r="G33" s="36" t="s">
        <v>99</v>
      </c>
      <c r="H33" s="36" t="s">
        <v>99</v>
      </c>
      <c r="I33" s="36" t="s">
        <v>99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1"/>
      <c r="AB33" s="33" t="s">
        <v>99</v>
      </c>
      <c r="AC33" s="29" t="s">
        <v>99</v>
      </c>
      <c r="AD33" s="22"/>
      <c r="AE33" s="22"/>
      <c r="AF33" s="22"/>
    </row>
    <row r="34" spans="2:32" ht="18" x14ac:dyDescent="0.35">
      <c r="B34" s="21" t="s">
        <v>66</v>
      </c>
      <c r="C34" s="4" t="s">
        <v>67</v>
      </c>
      <c r="D34" s="28">
        <v>0</v>
      </c>
      <c r="E34" s="28">
        <v>0</v>
      </c>
      <c r="F34" s="36">
        <v>0</v>
      </c>
      <c r="G34" s="36">
        <v>0</v>
      </c>
      <c r="H34" s="28">
        <v>0</v>
      </c>
      <c r="I34" s="28">
        <v>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1"/>
      <c r="AB34" s="26">
        <f t="shared" si="1"/>
        <v>0</v>
      </c>
      <c r="AC34" s="5">
        <f t="shared" si="2"/>
        <v>0</v>
      </c>
      <c r="AD34" s="22"/>
      <c r="AE34" s="22"/>
      <c r="AF34" s="22"/>
    </row>
    <row r="35" spans="2:32" ht="18" x14ac:dyDescent="0.35">
      <c r="B35" s="21" t="s">
        <v>68</v>
      </c>
      <c r="C35" s="4" t="s">
        <v>69</v>
      </c>
      <c r="D35" s="28">
        <v>0</v>
      </c>
      <c r="E35" s="28"/>
      <c r="F35" s="36">
        <v>0</v>
      </c>
      <c r="G35" s="36">
        <v>0</v>
      </c>
      <c r="H35" s="28">
        <v>0</v>
      </c>
      <c r="I35" s="28"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1"/>
      <c r="AB35" s="33" t="s">
        <v>99</v>
      </c>
      <c r="AC35" s="29" t="s">
        <v>99</v>
      </c>
      <c r="AD35" s="22"/>
      <c r="AE35" s="22"/>
      <c r="AF35" s="22"/>
    </row>
    <row r="36" spans="2:32" ht="18" x14ac:dyDescent="0.35">
      <c r="B36" s="21" t="s">
        <v>70</v>
      </c>
      <c r="C36" s="4" t="s">
        <v>71</v>
      </c>
      <c r="D36" s="28" t="s">
        <v>99</v>
      </c>
      <c r="E36" s="28" t="s">
        <v>99</v>
      </c>
      <c r="F36" s="36" t="s">
        <v>99</v>
      </c>
      <c r="G36" s="36" t="s">
        <v>99</v>
      </c>
      <c r="H36" s="36" t="s">
        <v>99</v>
      </c>
      <c r="I36" s="36" t="s">
        <v>99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1"/>
      <c r="AB36" s="33" t="s">
        <v>99</v>
      </c>
      <c r="AC36" s="29" t="s">
        <v>99</v>
      </c>
      <c r="AD36" s="22"/>
      <c r="AE36" s="22"/>
      <c r="AF36" s="22"/>
    </row>
    <row r="37" spans="2:32" ht="18" x14ac:dyDescent="0.35">
      <c r="B37" s="21" t="s">
        <v>72</v>
      </c>
      <c r="C37" s="4" t="s">
        <v>73</v>
      </c>
      <c r="D37" s="28" t="s">
        <v>99</v>
      </c>
      <c r="E37" s="28" t="s">
        <v>99</v>
      </c>
      <c r="F37" s="36" t="s">
        <v>99</v>
      </c>
      <c r="G37" s="36" t="s">
        <v>99</v>
      </c>
      <c r="H37" s="36" t="s">
        <v>99</v>
      </c>
      <c r="I37" s="36" t="s">
        <v>99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33" t="s">
        <v>99</v>
      </c>
      <c r="AC37" s="29" t="s">
        <v>99</v>
      </c>
      <c r="AD37" s="22"/>
      <c r="AE37" s="22"/>
      <c r="AF37" s="22"/>
    </row>
    <row r="38" spans="2:32" ht="18" x14ac:dyDescent="0.35">
      <c r="B38" s="21" t="s">
        <v>74</v>
      </c>
      <c r="C38" s="4" t="s">
        <v>75</v>
      </c>
      <c r="D38" s="28">
        <v>0</v>
      </c>
      <c r="E38" s="28">
        <v>0</v>
      </c>
      <c r="F38" s="36">
        <v>0</v>
      </c>
      <c r="G38" s="36">
        <v>0</v>
      </c>
      <c r="H38" s="28">
        <v>0</v>
      </c>
      <c r="I38" s="28">
        <v>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/>
      <c r="AB38" s="26">
        <f t="shared" si="1"/>
        <v>0</v>
      </c>
      <c r="AC38" s="5">
        <f t="shared" si="2"/>
        <v>0</v>
      </c>
      <c r="AD38" s="22"/>
      <c r="AE38" s="22"/>
      <c r="AF38" s="22"/>
    </row>
    <row r="39" spans="2:32" ht="18" x14ac:dyDescent="0.35">
      <c r="B39" s="21" t="s">
        <v>76</v>
      </c>
      <c r="C39" s="4" t="s">
        <v>77</v>
      </c>
      <c r="D39" s="28" t="s">
        <v>99</v>
      </c>
      <c r="E39" s="28" t="s">
        <v>99</v>
      </c>
      <c r="F39" s="36" t="s">
        <v>99</v>
      </c>
      <c r="G39" s="36" t="s">
        <v>99</v>
      </c>
      <c r="H39" s="36" t="s">
        <v>99</v>
      </c>
      <c r="I39" s="36" t="s">
        <v>99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1"/>
      <c r="AB39" s="33" t="s">
        <v>99</v>
      </c>
      <c r="AC39" s="29" t="s">
        <v>99</v>
      </c>
      <c r="AD39" s="22"/>
      <c r="AE39" s="22"/>
      <c r="AF39" s="22"/>
    </row>
    <row r="40" spans="2:32" ht="78.75" customHeight="1" x14ac:dyDescent="0.35">
      <c r="B40" s="9" t="s">
        <v>78</v>
      </c>
      <c r="C40" s="10" t="s">
        <v>79</v>
      </c>
      <c r="D40" s="27">
        <f>SUM(D41:D50)</f>
        <v>84.599000000000004</v>
      </c>
      <c r="E40" s="27">
        <f t="shared" ref="E40" si="3">SUM(E41:E50)</f>
        <v>1.4696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8"/>
      <c r="AB40" s="26">
        <f t="shared" si="1"/>
        <v>84.599000000000004</v>
      </c>
      <c r="AC40" s="5">
        <f t="shared" si="2"/>
        <v>1.4696</v>
      </c>
    </row>
    <row r="41" spans="2:32" ht="27" customHeight="1" x14ac:dyDescent="0.35">
      <c r="B41" s="21" t="s">
        <v>80</v>
      </c>
      <c r="C41" s="4" t="s">
        <v>81</v>
      </c>
      <c r="D41" s="28">
        <v>0.26700000000000002</v>
      </c>
      <c r="E41" s="28">
        <v>5.0000000000000001E-3</v>
      </c>
      <c r="F41" s="28">
        <v>0.28299999999999997</v>
      </c>
      <c r="G41" s="28">
        <v>6.0000000000000001E-3</v>
      </c>
      <c r="H41" s="28">
        <v>0.20699999999999999</v>
      </c>
      <c r="I41" s="28">
        <v>5.0000000000000001E-3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1"/>
      <c r="AB41" s="26">
        <f t="shared" si="1"/>
        <v>0.75700000000000001</v>
      </c>
      <c r="AC41" s="5">
        <f t="shared" si="2"/>
        <v>1.6E-2</v>
      </c>
      <c r="AD41" s="22"/>
      <c r="AE41" s="22"/>
      <c r="AF41" s="22"/>
    </row>
    <row r="42" spans="2:32" ht="63.75" customHeight="1" x14ac:dyDescent="0.35">
      <c r="B42" s="21" t="s">
        <v>82</v>
      </c>
      <c r="C42" s="4" t="s">
        <v>83</v>
      </c>
      <c r="D42" s="28">
        <v>1.6850000000000001</v>
      </c>
      <c r="E42" s="28">
        <v>2.9000000000000001E-2</v>
      </c>
      <c r="F42" s="28">
        <v>1.585</v>
      </c>
      <c r="G42" s="28">
        <v>3.5000000000000003E-2</v>
      </c>
      <c r="H42" s="28">
        <v>1.208</v>
      </c>
      <c r="I42" s="28">
        <v>2.7E-2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1"/>
      <c r="AB42" s="26">
        <f t="shared" si="1"/>
        <v>4.4779999999999998</v>
      </c>
      <c r="AC42" s="5">
        <f t="shared" si="2"/>
        <v>9.0999999999999998E-2</v>
      </c>
      <c r="AD42" s="22"/>
      <c r="AE42" s="22"/>
      <c r="AF42" s="22"/>
    </row>
    <row r="43" spans="2:32" ht="18" x14ac:dyDescent="0.35">
      <c r="B43" s="21" t="s">
        <v>84</v>
      </c>
      <c r="C43" s="4" t="s">
        <v>85</v>
      </c>
      <c r="D43" s="28">
        <v>10.531000000000001</v>
      </c>
      <c r="E43" s="28">
        <v>0.18099999999999999</v>
      </c>
      <c r="F43" s="28">
        <v>13.202999999999999</v>
      </c>
      <c r="G43" s="28">
        <v>0.28799999999999998</v>
      </c>
      <c r="H43" s="28">
        <v>9.0619999999999994</v>
      </c>
      <c r="I43" s="28">
        <v>0.2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1"/>
      <c r="AB43" s="26">
        <f t="shared" si="1"/>
        <v>32.795999999999999</v>
      </c>
      <c r="AC43" s="5">
        <f t="shared" si="2"/>
        <v>0.66900000000000004</v>
      </c>
      <c r="AD43" s="22"/>
      <c r="AE43" s="22"/>
      <c r="AF43" s="22"/>
    </row>
    <row r="44" spans="2:32" ht="18" x14ac:dyDescent="0.35">
      <c r="B44" s="21" t="s">
        <v>86</v>
      </c>
      <c r="C44" s="4" t="s">
        <v>87</v>
      </c>
      <c r="D44" s="28">
        <v>7.6999999999999999E-2</v>
      </c>
      <c r="E44" s="28">
        <v>1E-3</v>
      </c>
      <c r="F44" s="28">
        <v>7.1999999999999995E-2</v>
      </c>
      <c r="G44" s="28">
        <v>2E-3</v>
      </c>
      <c r="H44" s="28">
        <v>6.0999999999999999E-2</v>
      </c>
      <c r="I44" s="28">
        <v>1E-3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1"/>
      <c r="AB44" s="26">
        <f t="shared" si="1"/>
        <v>0.21</v>
      </c>
      <c r="AC44" s="5">
        <f t="shared" si="2"/>
        <v>4.0000000000000001E-3</v>
      </c>
      <c r="AD44" s="22"/>
      <c r="AE44" s="22"/>
      <c r="AF44" s="22"/>
    </row>
    <row r="45" spans="2:32" ht="18" x14ac:dyDescent="0.35">
      <c r="B45" s="21" t="s">
        <v>88</v>
      </c>
      <c r="C45" s="4" t="s">
        <v>89</v>
      </c>
      <c r="D45" s="28">
        <v>1.5289999999999999</v>
      </c>
      <c r="E45" s="28">
        <v>4.2599999999999999E-2</v>
      </c>
      <c r="F45" s="28">
        <v>3.6040000000000001</v>
      </c>
      <c r="G45" s="28">
        <v>7.9000000000000001E-2</v>
      </c>
      <c r="H45" s="28">
        <v>2.6019999999999999</v>
      </c>
      <c r="I45" s="28">
        <v>5.7000000000000002E-2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1"/>
      <c r="AB45" s="26">
        <f t="shared" si="1"/>
        <v>7.7349999999999994</v>
      </c>
      <c r="AC45" s="5">
        <f t="shared" si="2"/>
        <v>0.17860000000000001</v>
      </c>
      <c r="AD45" s="22"/>
      <c r="AE45" s="22"/>
      <c r="AF45" s="22"/>
    </row>
    <row r="46" spans="2:32" ht="18" x14ac:dyDescent="0.35">
      <c r="B46" s="21" t="s">
        <v>90</v>
      </c>
      <c r="C46" s="4" t="s">
        <v>91</v>
      </c>
      <c r="D46" s="28">
        <v>9.6000000000000002E-2</v>
      </c>
      <c r="E46" s="28">
        <v>2E-3</v>
      </c>
      <c r="F46" s="28">
        <v>0.09</v>
      </c>
      <c r="G46" s="28">
        <v>2E-3</v>
      </c>
      <c r="H46" s="28">
        <v>7.0000000000000007E-2</v>
      </c>
      <c r="I46" s="28">
        <v>2E-3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1"/>
      <c r="AB46" s="26">
        <f t="shared" si="1"/>
        <v>0.25600000000000001</v>
      </c>
      <c r="AC46" s="5">
        <f t="shared" si="2"/>
        <v>6.0000000000000001E-3</v>
      </c>
      <c r="AD46" s="22"/>
      <c r="AE46" s="22"/>
      <c r="AF46" s="22"/>
    </row>
    <row r="47" spans="2:32" ht="18" x14ac:dyDescent="0.35">
      <c r="B47" s="21" t="s">
        <v>92</v>
      </c>
      <c r="C47" s="4" t="s">
        <v>93</v>
      </c>
      <c r="D47" s="28">
        <v>38.487000000000002</v>
      </c>
      <c r="E47" s="28">
        <v>0.66100000000000003</v>
      </c>
      <c r="F47" s="28">
        <v>32.957999999999998</v>
      </c>
      <c r="G47" s="28">
        <v>0.71799999999999997</v>
      </c>
      <c r="H47" s="28">
        <v>25.535</v>
      </c>
      <c r="I47" s="28">
        <v>0.56299999999999994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1"/>
      <c r="AB47" s="26">
        <f t="shared" si="1"/>
        <v>96.97999999999999</v>
      </c>
      <c r="AC47" s="5">
        <f t="shared" si="2"/>
        <v>1.9419999999999999</v>
      </c>
      <c r="AD47" s="22"/>
      <c r="AE47" s="22"/>
      <c r="AF47" s="22"/>
    </row>
    <row r="48" spans="2:32" ht="18" x14ac:dyDescent="0.35">
      <c r="B48" s="21" t="s">
        <v>94</v>
      </c>
      <c r="C48" s="4" t="s">
        <v>95</v>
      </c>
      <c r="D48" s="28">
        <v>0.33500000000000002</v>
      </c>
      <c r="E48" s="28">
        <v>6.0000000000000001E-3</v>
      </c>
      <c r="F48" s="28">
        <v>0.32300000000000001</v>
      </c>
      <c r="G48" s="28">
        <v>7.0000000000000001E-3</v>
      </c>
      <c r="H48" s="28">
        <v>0.24299999999999999</v>
      </c>
      <c r="I48" s="28">
        <v>5.0000000000000001E-3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1"/>
      <c r="AB48" s="26">
        <f t="shared" si="1"/>
        <v>0.90100000000000002</v>
      </c>
      <c r="AC48" s="5">
        <f t="shared" si="2"/>
        <v>1.8000000000000002E-2</v>
      </c>
      <c r="AD48" s="22"/>
      <c r="AE48" s="22"/>
      <c r="AF48" s="22"/>
    </row>
    <row r="49" spans="2:32" ht="18" x14ac:dyDescent="0.35">
      <c r="B49" s="21" t="s">
        <v>96</v>
      </c>
      <c r="C49" s="4" t="s">
        <v>97</v>
      </c>
      <c r="D49" s="28">
        <v>31.591999999999999</v>
      </c>
      <c r="E49" s="28">
        <v>0.54200000000000004</v>
      </c>
      <c r="F49" s="28">
        <v>34.107999999999997</v>
      </c>
      <c r="G49" s="28">
        <v>0.74399999999999999</v>
      </c>
      <c r="H49" s="28">
        <v>27.187000000000001</v>
      </c>
      <c r="I49" s="28">
        <v>0.59899999999999998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1"/>
      <c r="AB49" s="26">
        <f t="shared" si="1"/>
        <v>92.886999999999986</v>
      </c>
      <c r="AC49" s="5">
        <f t="shared" si="2"/>
        <v>1.885</v>
      </c>
      <c r="AD49" s="22"/>
      <c r="AE49" s="22"/>
      <c r="AF49" s="22"/>
    </row>
    <row r="50" spans="2:32" ht="18.5" thickBot="1" x14ac:dyDescent="0.4">
      <c r="B50" s="23" t="s">
        <v>98</v>
      </c>
      <c r="C50" s="11" t="s">
        <v>77</v>
      </c>
      <c r="D50" s="30" t="s">
        <v>99</v>
      </c>
      <c r="E50" s="30" t="s">
        <v>99</v>
      </c>
      <c r="F50" s="30" t="s">
        <v>99</v>
      </c>
      <c r="G50" s="30" t="s">
        <v>99</v>
      </c>
      <c r="H50" s="30" t="s">
        <v>99</v>
      </c>
      <c r="I50" s="30" t="s">
        <v>99</v>
      </c>
      <c r="J50" s="30" t="s">
        <v>99</v>
      </c>
      <c r="K50" s="30" t="s">
        <v>99</v>
      </c>
      <c r="L50" s="30" t="s">
        <v>99</v>
      </c>
      <c r="M50" s="30" t="s">
        <v>99</v>
      </c>
      <c r="N50" s="30" t="s">
        <v>99</v>
      </c>
      <c r="O50" s="30" t="s">
        <v>99</v>
      </c>
      <c r="P50" s="30" t="s">
        <v>99</v>
      </c>
      <c r="Q50" s="30" t="s">
        <v>99</v>
      </c>
      <c r="R50" s="30" t="s">
        <v>99</v>
      </c>
      <c r="S50" s="30" t="s">
        <v>99</v>
      </c>
      <c r="T50" s="30" t="s">
        <v>99</v>
      </c>
      <c r="U50" s="30" t="s">
        <v>99</v>
      </c>
      <c r="V50" s="30" t="s">
        <v>99</v>
      </c>
      <c r="W50" s="30" t="s">
        <v>99</v>
      </c>
      <c r="X50" s="30" t="s">
        <v>99</v>
      </c>
      <c r="Y50" s="30" t="s">
        <v>99</v>
      </c>
      <c r="Z50" s="30" t="s">
        <v>99</v>
      </c>
      <c r="AA50" s="32" t="s">
        <v>99</v>
      </c>
      <c r="AB50" s="34" t="s">
        <v>99</v>
      </c>
      <c r="AC50" s="35" t="s">
        <v>99</v>
      </c>
      <c r="AD50" s="22"/>
      <c r="AE50" s="22"/>
      <c r="AF50" s="22"/>
    </row>
    <row r="51" spans="2:32" x14ac:dyDescent="0.35">
      <c r="B51" s="12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2:32" ht="21" x14ac:dyDescent="0.5">
      <c r="C52" s="38" t="s">
        <v>100</v>
      </c>
      <c r="D52" s="39"/>
      <c r="E52" s="39"/>
      <c r="F52" s="39"/>
      <c r="G52" s="39"/>
      <c r="H52" s="39"/>
      <c r="I52" s="39"/>
      <c r="J52" s="39"/>
      <c r="K52" s="39"/>
      <c r="L52" s="40"/>
      <c r="M52" s="40"/>
      <c r="N52" s="40"/>
    </row>
    <row r="54" spans="2:32" ht="18" x14ac:dyDescent="0.4">
      <c r="F54" s="41" t="s">
        <v>18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6" spans="2:32" ht="21" x14ac:dyDescent="0.5">
      <c r="C56" s="38" t="s">
        <v>101</v>
      </c>
      <c r="D56" s="39"/>
      <c r="E56" s="39"/>
      <c r="F56" s="39"/>
      <c r="G56" s="39"/>
      <c r="H56" s="39"/>
      <c r="I56" s="39"/>
      <c r="J56" s="39"/>
      <c r="K56" s="39"/>
      <c r="L56" s="40"/>
      <c r="M56" s="40"/>
      <c r="N56" s="40"/>
    </row>
  </sheetData>
  <mergeCells count="47">
    <mergeCell ref="W3:AC3"/>
    <mergeCell ref="B5:AC5"/>
    <mergeCell ref="W6:Y6"/>
    <mergeCell ref="B8:B10"/>
    <mergeCell ref="C8:C10"/>
    <mergeCell ref="AB8:AC8"/>
    <mergeCell ref="D9:D10"/>
    <mergeCell ref="E9:E10"/>
    <mergeCell ref="J9:J10"/>
    <mergeCell ref="X8:Y8"/>
    <mergeCell ref="D8:E8"/>
    <mergeCell ref="F8:G8"/>
    <mergeCell ref="H8:I8"/>
    <mergeCell ref="F9:F10"/>
    <mergeCell ref="G9:G10"/>
    <mergeCell ref="H9:H10"/>
    <mergeCell ref="I9:I10"/>
    <mergeCell ref="Z8:AA8"/>
    <mergeCell ref="K9:K10"/>
    <mergeCell ref="N8:O8"/>
    <mergeCell ref="P8:Q8"/>
    <mergeCell ref="R8:S8"/>
    <mergeCell ref="J8:K8"/>
    <mergeCell ref="L8:M8"/>
    <mergeCell ref="Q9:Q10"/>
    <mergeCell ref="V8:W8"/>
    <mergeCell ref="L9:L10"/>
    <mergeCell ref="M9:M10"/>
    <mergeCell ref="N9:N10"/>
    <mergeCell ref="O9:O10"/>
    <mergeCell ref="P9:P10"/>
    <mergeCell ref="C52:N52"/>
    <mergeCell ref="F54:W54"/>
    <mergeCell ref="C56:N56"/>
    <mergeCell ref="T8:U8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honeticPr fontId="6" type="noConversion"/>
  <pageMargins left="0.15748031496062992" right="0.15748031496062992" top="0.23622047244094491" bottom="0.15748031496062992" header="0.15748031496062992" footer="0.15748031496062992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alla_mu</dc:creator>
  <cp:lastModifiedBy>ASUS</cp:lastModifiedBy>
  <cp:lastPrinted>2022-05-11T10:41:14Z</cp:lastPrinted>
  <dcterms:created xsi:type="dcterms:W3CDTF">2021-10-05T12:42:07Z</dcterms:created>
  <dcterms:modified xsi:type="dcterms:W3CDTF">2022-05-20T08:10:22Z</dcterms:modified>
</cp:coreProperties>
</file>